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<sst xmlns="http://schemas.openxmlformats.org/spreadsheetml/2006/main" count="1144" uniqueCount="73">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</sst>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8" sqref="L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26714.5</v>
      </c>
      <c r="C8" s="40">
        <v>76182.8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5406.4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140459.3</v>
      </c>
      <c r="C9" s="24">
        <f t="shared" si="0"/>
        <v>73952.30000000002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26992</v>
      </c>
      <c r="AG9" s="50">
        <f>AG10+AG15+AG24+AG33+AG47+AG52+AG54+AG61+AG62+AG71+AG72+AG76+AG88+AG81+AG83+AG82+AG69+AG89+AG91+AG90+AG70+AG40+AG92</f>
        <v>187419.59999999998</v>
      </c>
      <c r="AH9" s="49"/>
      <c r="AI9" s="49"/>
    </row>
    <row r="10" spans="1:33" ht="15.75">
      <c r="A10" s="4" t="s">
        <v>4</v>
      </c>
      <c r="B10" s="22">
        <v>4421.5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367.9</v>
      </c>
      <c r="AG10" s="27">
        <f>B10+C10-AF10</f>
        <v>8122.5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131.5</v>
      </c>
      <c r="AG11" s="27">
        <f>B11+C11-AF11</f>
        <v>5706.1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16.1</v>
      </c>
      <c r="AG12" s="27">
        <f>B12+C12-AF12</f>
        <v>355.29999999999995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507.4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220.29999999999998</v>
      </c>
      <c r="AG14" s="27">
        <f>AG10-AG11-AG12-AG13</f>
        <v>2061.0999999999995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1164.8</v>
      </c>
      <c r="AG15" s="27">
        <f aca="true" t="shared" si="3" ref="AG15:AG31">B15+C15-AF15</f>
        <v>66673.4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54.5</v>
      </c>
      <c r="AG16" s="71">
        <f t="shared" si="3"/>
        <v>27182.1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7.6000000000000005</v>
      </c>
      <c r="AG17" s="27">
        <f t="shared" si="3"/>
        <v>30102.2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0.5</v>
      </c>
      <c r="AG18" s="27">
        <f t="shared" si="3"/>
        <v>36.2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644.2</v>
      </c>
      <c r="AG19" s="27">
        <f t="shared" si="3"/>
        <v>6589.7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319.6</v>
      </c>
      <c r="AG20" s="27">
        <f t="shared" si="3"/>
        <v>22285.7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5.4</v>
      </c>
      <c r="AG21" s="27">
        <f t="shared" si="3"/>
        <v>2655.7999999999997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187.49999999999994</v>
      </c>
      <c r="AG23" s="27">
        <f t="shared" si="3"/>
        <v>5003.8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179.9</v>
      </c>
      <c r="AG24" s="27">
        <f t="shared" si="3"/>
        <v>34409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179.9</v>
      </c>
      <c r="AG25" s="71">
        <f t="shared" si="3"/>
        <v>23836.6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17375.9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</v>
      </c>
      <c r="AG27" s="27">
        <f t="shared" si="3"/>
        <v>3811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561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18.1</v>
      </c>
      <c r="AG29" s="27">
        <f t="shared" si="3"/>
        <v>5165.9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227.6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160.8</v>
      </c>
      <c r="AG32" s="27">
        <f>AG24-AG26-AG27-AG28-AG29-AG30-AG31</f>
        <v>7267.5999999999985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1194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160.6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234.60000000000002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41.90000000000009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790.8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647.9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10.9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69.4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62.599999999999966</v>
      </c>
    </row>
    <row r="47" spans="1:33" ht="17.25" customHeight="1">
      <c r="A47" s="4" t="s">
        <v>70</v>
      </c>
      <c r="B47" s="36">
        <v>821.9</v>
      </c>
      <c r="C47" s="22">
        <v>1983.8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223</v>
      </c>
      <c r="AG47" s="27">
        <f>B47+C47-AF47</f>
        <v>2582.7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v>669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180.60000000000002</v>
      </c>
      <c r="AG49" s="27">
        <f>B49+C49-AF49</f>
        <v>1773.6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26.099999999999987</v>
      </c>
      <c r="AG51" s="27">
        <f>AG47-AG49-AG48</f>
        <v>793.8999999999999</v>
      </c>
    </row>
    <row r="52" spans="1:33" ht="15" customHeight="1">
      <c r="A52" s="4" t="s">
        <v>0</v>
      </c>
      <c r="B52" s="22">
        <f>5255.7+250</f>
        <v>5505.7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3740.4</v>
      </c>
      <c r="AG52" s="27">
        <f aca="true" t="shared" si="12" ref="AG52:AG59">B52+C52-AF52</f>
        <v>4989.200000000001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547.1</v>
      </c>
      <c r="AG53" s="27">
        <f t="shared" si="12"/>
        <v>1048.5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286.30000000000007</v>
      </c>
      <c r="AG54" s="22">
        <f t="shared" si="12"/>
        <v>5826.9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3884.3999999999996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7.9</v>
      </c>
      <c r="AG57" s="22">
        <f t="shared" si="12"/>
        <v>925.6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15.1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278.4000000000001</v>
      </c>
      <c r="AG60" s="22">
        <f>AG54-AG55-AG57-AG59-AG56-AG58</f>
        <v>1001.8</v>
      </c>
    </row>
    <row r="61" spans="1:33" ht="15" customHeight="1">
      <c r="A61" s="4" t="s">
        <v>10</v>
      </c>
      <c r="B61" s="22">
        <v>150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104.8</v>
      </c>
      <c r="AG61" s="22">
        <f aca="true" t="shared" si="15" ref="AG61:AG67">B61+C61-AF61</f>
        <v>299.5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41.4</v>
      </c>
      <c r="AG62" s="22">
        <f t="shared" si="15"/>
        <v>2837.7000000000003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1220.8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1.3</v>
      </c>
      <c r="AG65" s="22">
        <f t="shared" si="15"/>
        <v>87.10000000000001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0.4</v>
      </c>
      <c r="AG66" s="22">
        <f t="shared" si="15"/>
        <v>264.40000000000003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39.7</v>
      </c>
      <c r="AG68" s="22">
        <f>AG62-AG63-AG66-AG67-AG65-AG64</f>
        <v>1219.4000000000003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1858.9</v>
      </c>
      <c r="AG69" s="30">
        <f aca="true" t="shared" si="17" ref="AG69:AG92">B69+C69-AF69</f>
        <v>1144.6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921.6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199.2</v>
      </c>
      <c r="AG72" s="30">
        <f t="shared" si="17"/>
        <v>4254.200000000001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51.7</v>
      </c>
      <c r="AG74" s="30">
        <f t="shared" si="17"/>
        <v>532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v>369.6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467.1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79.60000000000001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4.300000000000001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1523.1</v>
      </c>
      <c r="AG89" s="22">
        <f t="shared" si="17"/>
        <v>6523.4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</f>
        <v>51344.3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16496.7</v>
      </c>
      <c r="AG92" s="22">
        <f t="shared" si="17"/>
        <v>45318.7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140459.3</v>
      </c>
      <c r="C94" s="42">
        <f t="shared" si="18"/>
        <v>73952.30000000002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26992</v>
      </c>
      <c r="AG94" s="58">
        <f>AG10+AG15+AG24+AG33+AG47+AG52+AG54+AG61+AG62+AG69+AG71+AG72+AG76+AG81+AG82+AG83+AG88+AG89+AG90+AG91+AG70+AG40+AG92</f>
        <v>187419.59999999998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155.39999999999998</v>
      </c>
      <c r="AG95" s="27">
        <f>B95+C95-AF95</f>
        <v>59210.39999999999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960.9</v>
      </c>
      <c r="AG96" s="27">
        <f>B96+C96-AF96</f>
        <v>30885.699999999997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1.5</v>
      </c>
      <c r="AG97" s="27">
        <f>B97+C97-AF97</f>
        <v>3853.2000000000003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645.5</v>
      </c>
      <c r="AG98" s="27">
        <f>B98+C98-AF98</f>
        <v>7248.8</v>
      </c>
    </row>
    <row r="99" spans="1:33" ht="15.75">
      <c r="A99" s="3" t="s">
        <v>17</v>
      </c>
      <c r="B99" s="22">
        <f aca="true" t="shared" si="23" ref="B99:X99">B21+B30+B49+B37+B58+B13+B75+B67</f>
        <v>2329.2000000000003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186.00000000000003</v>
      </c>
      <c r="AG99" s="27">
        <f>B99+C99-AF99</f>
        <v>6015.200000000001</v>
      </c>
    </row>
    <row r="100" spans="1:33" ht="12.75">
      <c r="A100" s="1" t="s">
        <v>41</v>
      </c>
      <c r="B100" s="2">
        <f aca="true" t="shared" si="25" ref="B100:AD100">B94-B95-B96-B97-B98-B99</f>
        <v>71415.00000000001</v>
      </c>
      <c r="C100" s="2">
        <f t="shared" si="25"/>
        <v>33834.000000000015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25042.699999999997</v>
      </c>
      <c r="AG100" s="2">
        <f>AG94-AG95-AG96-AG97-AG98-AG99</f>
        <v>80206.29999999999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2016-10-10T09:01:41Z</cp:lastPrinted>
  <dcterms:created xsi:type="dcterms:W3CDTF">2002-11-05T08:53:00Z</dcterms:created>
  <dcterms:modified xsi:type="dcterms:W3CDTF">2016-10-11T05:02:38Z</dcterms:modified>
  <cp:category/>
  <cp:version/>
  <cp:contentType/>
  <cp:contentStatus/>
</cp:coreProperties>
</file>